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halichi\OneDrive - Southeast New Mexico College\Desktop\update SENMC data display\"/>
    </mc:Choice>
  </mc:AlternateContent>
  <xr:revisionPtr revIDLastSave="0" documentId="13_ncr:1_{27B44413-0862-48E8-B968-6FF5F2D51EE6}" xr6:coauthVersionLast="47" xr6:coauthVersionMax="47" xr10:uidLastSave="{00000000-0000-0000-0000-000000000000}"/>
  <bookViews>
    <workbookView xWindow="-28920" yWindow="-120" windowWidth="29040" windowHeight="15840" xr2:uid="{A7CAABC5-941B-42C5-B75A-77DBF4BE77F3}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C37" i="1"/>
  <c r="N36" i="1"/>
  <c r="N35" i="1"/>
  <c r="N30" i="1"/>
  <c r="N29" i="1"/>
  <c r="D29" i="1"/>
  <c r="E29" i="1"/>
  <c r="F29" i="1"/>
  <c r="G29" i="1"/>
  <c r="H29" i="1"/>
  <c r="I29" i="1"/>
  <c r="J29" i="1"/>
  <c r="K29" i="1"/>
  <c r="L29" i="1"/>
  <c r="M29" i="1"/>
  <c r="D30" i="1"/>
  <c r="E30" i="1"/>
  <c r="F30" i="1"/>
  <c r="G30" i="1"/>
  <c r="H30" i="1"/>
  <c r="I30" i="1"/>
  <c r="J30" i="1"/>
  <c r="K30" i="1"/>
  <c r="L30" i="1"/>
  <c r="M30" i="1"/>
  <c r="C30" i="1"/>
  <c r="C29" i="1"/>
  <c r="M37" i="1"/>
  <c r="M36" i="1"/>
  <c r="M35" i="1"/>
  <c r="D22" i="1"/>
  <c r="E22" i="1"/>
  <c r="F22" i="1"/>
  <c r="G22" i="1"/>
  <c r="H22" i="1"/>
  <c r="I22" i="1"/>
  <c r="J22" i="1"/>
  <c r="K22" i="1"/>
  <c r="L22" i="1"/>
  <c r="C22" i="1"/>
  <c r="C10" i="1"/>
  <c r="C36" i="1"/>
  <c r="C35" i="1"/>
  <c r="K36" i="1"/>
  <c r="L36" i="1"/>
  <c r="K35" i="1"/>
  <c r="L35" i="1"/>
  <c r="J36" i="1"/>
  <c r="J35" i="1"/>
  <c r="I36" i="1"/>
  <c r="I35" i="1"/>
  <c r="H35" i="1"/>
  <c r="H36" i="1"/>
  <c r="G36" i="1"/>
  <c r="G35" i="1"/>
  <c r="F36" i="1"/>
  <c r="F35" i="1"/>
  <c r="E35" i="1"/>
  <c r="E36" i="1"/>
  <c r="D35" i="1"/>
  <c r="D36" i="1"/>
  <c r="J10" i="1"/>
  <c r="J37" i="1"/>
  <c r="K10" i="1"/>
  <c r="K37" i="1"/>
  <c r="L10" i="1"/>
  <c r="L37" i="1"/>
  <c r="D10" i="1"/>
  <c r="D37" i="1"/>
  <c r="E10" i="1"/>
  <c r="E37" i="1"/>
  <c r="F10" i="1"/>
  <c r="F37" i="1"/>
  <c r="G10" i="1"/>
  <c r="G37" i="1"/>
  <c r="H10" i="1"/>
  <c r="H37" i="1"/>
  <c r="I10" i="1"/>
  <c r="I37" i="1"/>
  <c r="K43" i="1"/>
  <c r="I43" i="1"/>
  <c r="C43" i="1"/>
  <c r="H43" i="1"/>
  <c r="G43" i="1"/>
  <c r="F43" i="1"/>
  <c r="L43" i="1"/>
  <c r="D43" i="1"/>
  <c r="J43" i="1"/>
  <c r="E43" i="1"/>
</calcChain>
</file>

<file path=xl/sharedStrings.xml><?xml version="1.0" encoding="utf-8"?>
<sst xmlns="http://schemas.openxmlformats.org/spreadsheetml/2006/main" count="103" uniqueCount="39">
  <si>
    <t>First time freshmen enrollment - headcount</t>
  </si>
  <si>
    <t xml:space="preserve">Fall enrollment </t>
  </si>
  <si>
    <t>Fall 12</t>
  </si>
  <si>
    <t>Fall 13</t>
  </si>
  <si>
    <t>Fall 14</t>
  </si>
  <si>
    <t>Fall 15</t>
  </si>
  <si>
    <t>Fall 16</t>
  </si>
  <si>
    <t>Fall 17</t>
  </si>
  <si>
    <t>Fall 18</t>
  </si>
  <si>
    <t>Fall 19</t>
  </si>
  <si>
    <t>Fall 20</t>
  </si>
  <si>
    <t>Fall 21</t>
  </si>
  <si>
    <t>Fall 22</t>
  </si>
  <si>
    <t>(retrieved from IPEDS, Fall 22 from NMSU census date data source)</t>
  </si>
  <si>
    <t>Full-time</t>
  </si>
  <si>
    <t>Part time</t>
  </si>
  <si>
    <t>Total</t>
  </si>
  <si>
    <t>Retained Next Semester</t>
  </si>
  <si>
    <t>Spr 13</t>
  </si>
  <si>
    <t>Spr 14</t>
  </si>
  <si>
    <t xml:space="preserve">Spr 15 </t>
  </si>
  <si>
    <t xml:space="preserve"> Spr 16</t>
  </si>
  <si>
    <t>Spr 17</t>
  </si>
  <si>
    <t>Spr 18</t>
  </si>
  <si>
    <t>Spr 19</t>
  </si>
  <si>
    <t>Spr 20</t>
  </si>
  <si>
    <t>Spr 21</t>
  </si>
  <si>
    <t>Spr 22</t>
  </si>
  <si>
    <t>Spr 23</t>
  </si>
  <si>
    <t>(derived from NMSU census date data source)</t>
  </si>
  <si>
    <t>Part-time</t>
  </si>
  <si>
    <t>Persist to Next Fall</t>
  </si>
  <si>
    <t>Fall 23</t>
  </si>
  <si>
    <t>(retrieved from IPEDS)</t>
  </si>
  <si>
    <t>First time freshmen enrollment-percentage</t>
  </si>
  <si>
    <t>Retention Next semester</t>
  </si>
  <si>
    <t>Spring 24</t>
  </si>
  <si>
    <t>Fall 24</t>
  </si>
  <si>
    <t>Sp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</si>
</sst>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5" fontId="2" fillId="0" borderId="0" xfId="0" applyNumberFormat="1" applyFont="1"/>
    <xf numFmtId="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4">
    <cellStyle name="Comma 2" xfId="3" xr:uid="{437CA3A0-C5E1-4FC8-8524-5368DCAAFFA6}"/>
    <cellStyle name="Normal" xfId="0" builtinId="0"/>
    <cellStyle name="Normal 2" xfId="1" xr:uid="{D95D815A-5EE7-4440-BC14-FC744F5EBD57}"/>
    <cellStyle name="Percent 2" xfId="2" xr:uid="{1BE0735A-DF9A-418B-832B-18594CCAE9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AB464-F9D5-4995-A382-09282D615AC1}">
  <dimension ref="A1:O51"/>
  <sheetViews>
    <sheetView tabSelected="1" topLeftCell="A27" zoomScaleNormal="100" workbookViewId="0">
      <selection activeCell="R52" sqref="R52"/>
    </sheetView>
  </sheetViews>
  <sheetFormatPr defaultRowHeight="15" x14ac:dyDescent="0.25"/>
  <cols>
    <col min="2" max="2" width="21.7109375" customWidth="1"/>
    <col min="3" max="14" width="10.7109375" customWidth="1"/>
  </cols>
  <sheetData>
    <row r="1" spans="2:15" s="1" customFormat="1" x14ac:dyDescent="0.25"/>
    <row r="2" spans="2:15" s="1" customFormat="1" x14ac:dyDescent="0.25"/>
    <row r="3" spans="2:15" s="1" customFormat="1" x14ac:dyDescent="0.25"/>
    <row r="4" spans="2:15" s="1" customFormat="1" ht="20.25" x14ac:dyDescent="0.3">
      <c r="E4" s="7" t="s">
        <v>0</v>
      </c>
      <c r="F4" s="8"/>
      <c r="G4" s="8"/>
      <c r="H4" s="8"/>
      <c r="I4" s="8"/>
      <c r="J4" s="8"/>
    </row>
    <row r="5" spans="2:15" s="1" customFormat="1" x14ac:dyDescent="0.25"/>
    <row r="6" spans="2:15" s="1" customFormat="1" x14ac:dyDescent="0.25"/>
    <row r="7" spans="2:15" s="1" customFormat="1" x14ac:dyDescent="0.25">
      <c r="B7" s="1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32</v>
      </c>
      <c r="O7" s="1" t="s">
        <v>13</v>
      </c>
    </row>
    <row r="8" spans="2:15" s="1" customFormat="1" x14ac:dyDescent="0.25">
      <c r="B8" s="1" t="s">
        <v>14</v>
      </c>
      <c r="C8" s="1">
        <v>189</v>
      </c>
      <c r="D8" s="1">
        <v>194</v>
      </c>
      <c r="E8" s="1">
        <v>140</v>
      </c>
      <c r="F8" s="1">
        <v>135</v>
      </c>
      <c r="G8" s="1">
        <v>142</v>
      </c>
      <c r="H8" s="1">
        <v>155</v>
      </c>
      <c r="I8" s="1">
        <v>101</v>
      </c>
      <c r="J8" s="1">
        <v>102</v>
      </c>
      <c r="K8" s="1">
        <v>100</v>
      </c>
      <c r="L8" s="1">
        <v>81</v>
      </c>
      <c r="M8" s="1">
        <v>104</v>
      </c>
      <c r="N8" s="1">
        <v>45</v>
      </c>
    </row>
    <row r="9" spans="2:15" s="1" customFormat="1" x14ac:dyDescent="0.25">
      <c r="B9" s="1" t="s">
        <v>15</v>
      </c>
      <c r="C9" s="1">
        <v>30</v>
      </c>
      <c r="D9" s="1">
        <v>21</v>
      </c>
      <c r="E9" s="1">
        <v>24</v>
      </c>
      <c r="F9" s="1">
        <v>28</v>
      </c>
      <c r="G9" s="1">
        <v>23</v>
      </c>
      <c r="H9" s="1">
        <v>27</v>
      </c>
      <c r="I9" s="1">
        <v>33</v>
      </c>
      <c r="J9" s="1">
        <v>24</v>
      </c>
      <c r="K9" s="1">
        <v>19</v>
      </c>
      <c r="L9" s="1">
        <v>26</v>
      </c>
      <c r="M9" s="1">
        <v>42</v>
      </c>
      <c r="N9" s="1">
        <v>30</v>
      </c>
    </row>
    <row r="10" spans="2:15" s="1" customFormat="1" x14ac:dyDescent="0.25">
      <c r="B10" s="1" t="s">
        <v>16</v>
      </c>
      <c r="C10" s="1">
        <f>C8+C9</f>
        <v>219</v>
      </c>
      <c r="D10" s="1">
        <f>D8+D9</f>
        <v>215</v>
      </c>
      <c r="E10" s="1">
        <f t="shared" ref="E10:H10" si="0">E8+E9</f>
        <v>164</v>
      </c>
      <c r="F10" s="1">
        <f t="shared" si="0"/>
        <v>163</v>
      </c>
      <c r="G10" s="1">
        <f t="shared" si="0"/>
        <v>165</v>
      </c>
      <c r="H10" s="1">
        <f t="shared" si="0"/>
        <v>182</v>
      </c>
      <c r="I10" s="1">
        <f>I8+I9</f>
        <v>134</v>
      </c>
      <c r="J10" s="1">
        <f t="shared" ref="J10:L10" si="1">J8+J9</f>
        <v>126</v>
      </c>
      <c r="K10" s="1">
        <f t="shared" si="1"/>
        <v>119</v>
      </c>
      <c r="L10" s="1">
        <f t="shared" si="1"/>
        <v>107</v>
      </c>
      <c r="M10" s="1">
        <v>146</v>
      </c>
      <c r="N10" s="1">
        <v>75</v>
      </c>
    </row>
    <row r="11" spans="2:15" s="1" customFormat="1" x14ac:dyDescent="0.25"/>
    <row r="12" spans="2:15" s="1" customFormat="1" x14ac:dyDescent="0.25"/>
    <row r="13" spans="2:15" s="1" customFormat="1" x14ac:dyDescent="0.25">
      <c r="B13" s="1" t="s">
        <v>17</v>
      </c>
      <c r="C13" s="3" t="s">
        <v>18</v>
      </c>
      <c r="D13" s="3" t="s">
        <v>19</v>
      </c>
      <c r="E13" s="3" t="s">
        <v>20</v>
      </c>
      <c r="F13" s="3" t="s">
        <v>21</v>
      </c>
      <c r="G13" s="3" t="s">
        <v>22</v>
      </c>
      <c r="H13" s="3" t="s">
        <v>23</v>
      </c>
      <c r="I13" s="3" t="s">
        <v>24</v>
      </c>
      <c r="J13" s="3" t="s">
        <v>25</v>
      </c>
      <c r="K13" s="3" t="s">
        <v>26</v>
      </c>
      <c r="L13" s="3" t="s">
        <v>27</v>
      </c>
      <c r="M13" s="3" t="s">
        <v>28</v>
      </c>
      <c r="N13" s="3" t="s">
        <v>36</v>
      </c>
      <c r="O13" s="1" t="s">
        <v>29</v>
      </c>
    </row>
    <row r="14" spans="2:15" s="1" customFormat="1" x14ac:dyDescent="0.25">
      <c r="B14" s="1" t="s">
        <v>14</v>
      </c>
      <c r="C14" s="1">
        <v>129</v>
      </c>
      <c r="D14" s="1">
        <v>135</v>
      </c>
      <c r="E14" s="1">
        <v>108</v>
      </c>
      <c r="F14" s="1">
        <v>100</v>
      </c>
      <c r="G14" s="1">
        <v>101</v>
      </c>
      <c r="H14" s="1">
        <v>125</v>
      </c>
      <c r="I14" s="1">
        <v>75</v>
      </c>
      <c r="J14" s="1">
        <v>83</v>
      </c>
      <c r="K14" s="1">
        <v>75</v>
      </c>
      <c r="L14" s="1">
        <v>77</v>
      </c>
      <c r="M14" s="1">
        <v>72</v>
      </c>
      <c r="N14" s="1">
        <v>36</v>
      </c>
    </row>
    <row r="15" spans="2:15" s="1" customFormat="1" x14ac:dyDescent="0.25">
      <c r="B15" s="1" t="s">
        <v>30</v>
      </c>
      <c r="C15" s="1">
        <v>9</v>
      </c>
      <c r="D15" s="1">
        <v>12</v>
      </c>
      <c r="E15" s="1">
        <v>9</v>
      </c>
      <c r="F15" s="1">
        <v>16</v>
      </c>
      <c r="G15" s="1">
        <v>8</v>
      </c>
      <c r="H15" s="1">
        <v>7</v>
      </c>
      <c r="I15" s="1">
        <v>15</v>
      </c>
      <c r="J15" s="1">
        <v>6</v>
      </c>
      <c r="K15" s="1">
        <v>9</v>
      </c>
      <c r="L15" s="1">
        <v>14</v>
      </c>
      <c r="M15" s="1">
        <v>22</v>
      </c>
      <c r="N15" s="1">
        <v>20</v>
      </c>
    </row>
    <row r="16" spans="2:15" s="1" customFormat="1" x14ac:dyDescent="0.25">
      <c r="B16" s="1" t="s">
        <v>16</v>
      </c>
      <c r="C16" s="1">
        <v>138</v>
      </c>
      <c r="D16" s="1">
        <v>147</v>
      </c>
      <c r="E16" s="1">
        <v>117</v>
      </c>
      <c r="F16" s="1">
        <v>116</v>
      </c>
      <c r="G16" s="1">
        <v>109</v>
      </c>
      <c r="H16" s="1">
        <v>132</v>
      </c>
      <c r="I16" s="1">
        <v>90</v>
      </c>
      <c r="J16" s="1">
        <v>89</v>
      </c>
      <c r="K16" s="1">
        <v>84</v>
      </c>
      <c r="L16" s="1">
        <v>91</v>
      </c>
      <c r="M16" s="1">
        <v>94</v>
      </c>
      <c r="N16" s="1">
        <v>56</v>
      </c>
    </row>
    <row r="17" spans="2:15" s="1" customFormat="1" x14ac:dyDescent="0.25"/>
    <row r="18" spans="2:15" s="1" customFormat="1" x14ac:dyDescent="0.25"/>
    <row r="19" spans="2:15" s="1" customFormat="1" x14ac:dyDescent="0.25">
      <c r="B19" s="1" t="s">
        <v>31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32</v>
      </c>
      <c r="N19" s="3" t="s">
        <v>37</v>
      </c>
      <c r="O19" s="1" t="s">
        <v>33</v>
      </c>
    </row>
    <row r="20" spans="2:15" s="1" customFormat="1" x14ac:dyDescent="0.25">
      <c r="B20" s="1" t="s">
        <v>14</v>
      </c>
      <c r="C20" s="1">
        <v>90</v>
      </c>
      <c r="D20" s="1">
        <v>87</v>
      </c>
      <c r="E20" s="1">
        <v>83</v>
      </c>
      <c r="F20" s="1">
        <v>73</v>
      </c>
      <c r="G20" s="1">
        <v>69</v>
      </c>
      <c r="H20" s="1">
        <v>77</v>
      </c>
      <c r="I20" s="1">
        <v>55</v>
      </c>
      <c r="J20" s="1">
        <v>60</v>
      </c>
      <c r="K20" s="1">
        <v>62</v>
      </c>
      <c r="L20" s="1">
        <v>46</v>
      </c>
      <c r="M20" s="1">
        <v>47</v>
      </c>
    </row>
    <row r="21" spans="2:15" s="1" customFormat="1" x14ac:dyDescent="0.25">
      <c r="B21" s="1" t="s">
        <v>30</v>
      </c>
      <c r="C21" s="1">
        <v>7</v>
      </c>
      <c r="D21" s="1">
        <v>7</v>
      </c>
      <c r="E21" s="1">
        <v>4</v>
      </c>
      <c r="F21" s="1">
        <v>11</v>
      </c>
      <c r="G21" s="1">
        <v>3</v>
      </c>
      <c r="H21" s="1">
        <v>3</v>
      </c>
      <c r="I21" s="1">
        <v>10</v>
      </c>
      <c r="J21" s="1">
        <v>4</v>
      </c>
      <c r="K21" s="1">
        <v>8</v>
      </c>
      <c r="L21" s="1">
        <v>11</v>
      </c>
      <c r="M21" s="1">
        <v>18</v>
      </c>
    </row>
    <row r="22" spans="2:15" s="1" customFormat="1" x14ac:dyDescent="0.25">
      <c r="B22" s="1" t="s">
        <v>16</v>
      </c>
      <c r="C22" s="1">
        <f>C20+C21</f>
        <v>97</v>
      </c>
      <c r="D22" s="1">
        <f t="shared" ref="D22:L22" si="2">D20+D21</f>
        <v>94</v>
      </c>
      <c r="E22" s="1">
        <f t="shared" si="2"/>
        <v>87</v>
      </c>
      <c r="F22" s="1">
        <f t="shared" si="2"/>
        <v>84</v>
      </c>
      <c r="G22" s="1">
        <f t="shared" si="2"/>
        <v>72</v>
      </c>
      <c r="H22" s="1">
        <f t="shared" si="2"/>
        <v>80</v>
      </c>
      <c r="I22" s="1">
        <f t="shared" si="2"/>
        <v>65</v>
      </c>
      <c r="J22" s="1">
        <f t="shared" si="2"/>
        <v>64</v>
      </c>
      <c r="K22" s="1">
        <f t="shared" si="2"/>
        <v>70</v>
      </c>
      <c r="L22" s="1">
        <f t="shared" si="2"/>
        <v>57</v>
      </c>
      <c r="M22" s="1">
        <v>65</v>
      </c>
    </row>
    <row r="23" spans="2:15" s="1" customFormat="1" x14ac:dyDescent="0.25"/>
    <row r="24" spans="2:15" s="1" customFormat="1" x14ac:dyDescent="0.25"/>
    <row r="25" spans="2:15" s="1" customFormat="1" ht="20.25" x14ac:dyDescent="0.3">
      <c r="E25" s="4" t="s">
        <v>34</v>
      </c>
    </row>
    <row r="26" spans="2:15" s="1" customFormat="1" x14ac:dyDescent="0.25"/>
    <row r="27" spans="2:15" s="1" customFormat="1" x14ac:dyDescent="0.25"/>
    <row r="28" spans="2:15" s="1" customFormat="1" x14ac:dyDescent="0.25">
      <c r="B28" s="1" t="s">
        <v>1</v>
      </c>
      <c r="C28" s="3" t="s">
        <v>2</v>
      </c>
      <c r="D28" s="3" t="s">
        <v>3</v>
      </c>
      <c r="E28" s="3" t="s">
        <v>4</v>
      </c>
      <c r="F28" s="3" t="s">
        <v>5</v>
      </c>
      <c r="G28" s="3" t="s">
        <v>6</v>
      </c>
      <c r="H28" s="3" t="s">
        <v>7</v>
      </c>
      <c r="I28" s="3" t="s">
        <v>8</v>
      </c>
      <c r="J28" s="3" t="s">
        <v>9</v>
      </c>
      <c r="K28" s="3" t="s">
        <v>10</v>
      </c>
      <c r="L28" s="3" t="s">
        <v>11</v>
      </c>
      <c r="M28" s="3" t="s">
        <v>12</v>
      </c>
      <c r="N28" s="3"/>
      <c r="O28" s="1" t="s">
        <v>13</v>
      </c>
    </row>
    <row r="29" spans="2:15" s="1" customFormat="1" x14ac:dyDescent="0.25">
      <c r="B29" s="1" t="s">
        <v>14</v>
      </c>
      <c r="C29" s="2">
        <f>C8/C10</f>
        <v>0.86301369863013699</v>
      </c>
      <c r="D29" s="2">
        <f t="shared" ref="D29:N29" si="3">D8/D10</f>
        <v>0.9023255813953488</v>
      </c>
      <c r="E29" s="2">
        <f t="shared" si="3"/>
        <v>0.85365853658536583</v>
      </c>
      <c r="F29" s="2">
        <f t="shared" si="3"/>
        <v>0.82822085889570551</v>
      </c>
      <c r="G29" s="2">
        <f t="shared" si="3"/>
        <v>0.8606060606060606</v>
      </c>
      <c r="H29" s="2">
        <f t="shared" si="3"/>
        <v>0.85164835164835162</v>
      </c>
      <c r="I29" s="2">
        <f t="shared" si="3"/>
        <v>0.75373134328358204</v>
      </c>
      <c r="J29" s="2">
        <f t="shared" si="3"/>
        <v>0.80952380952380953</v>
      </c>
      <c r="K29" s="2">
        <f t="shared" si="3"/>
        <v>0.84033613445378152</v>
      </c>
      <c r="L29" s="2">
        <f t="shared" si="3"/>
        <v>0.7570093457943925</v>
      </c>
      <c r="M29" s="2">
        <f t="shared" si="3"/>
        <v>0.71232876712328763</v>
      </c>
      <c r="N29" s="2">
        <f t="shared" si="3"/>
        <v>0.6</v>
      </c>
    </row>
    <row r="30" spans="2:15" s="1" customFormat="1" x14ac:dyDescent="0.25">
      <c r="B30" s="1" t="s">
        <v>15</v>
      </c>
      <c r="C30" s="2">
        <f>C9/C10</f>
        <v>0.13698630136986301</v>
      </c>
      <c r="D30" s="2">
        <f t="shared" ref="D30:N30" si="4">D9/D10</f>
        <v>9.7674418604651161E-2</v>
      </c>
      <c r="E30" s="2">
        <f t="shared" si="4"/>
        <v>0.14634146341463414</v>
      </c>
      <c r="F30" s="2">
        <f t="shared" si="4"/>
        <v>0.17177914110429449</v>
      </c>
      <c r="G30" s="2">
        <f t="shared" si="4"/>
        <v>0.1393939393939394</v>
      </c>
      <c r="H30" s="2">
        <f t="shared" si="4"/>
        <v>0.14835164835164835</v>
      </c>
      <c r="I30" s="2">
        <f t="shared" si="4"/>
        <v>0.2462686567164179</v>
      </c>
      <c r="J30" s="2">
        <f t="shared" si="4"/>
        <v>0.19047619047619047</v>
      </c>
      <c r="K30" s="2">
        <f t="shared" si="4"/>
        <v>0.15966386554621848</v>
      </c>
      <c r="L30" s="2">
        <f t="shared" si="4"/>
        <v>0.24299065420560748</v>
      </c>
      <c r="M30" s="2">
        <f t="shared" si="4"/>
        <v>0.28767123287671231</v>
      </c>
      <c r="N30" s="2">
        <f t="shared" si="4"/>
        <v>0.4</v>
      </c>
    </row>
    <row r="31" spans="2:15" s="1" customFormat="1" x14ac:dyDescent="0.25">
      <c r="B31" s="1" t="s">
        <v>16</v>
      </c>
      <c r="C31" s="2">
        <v>1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>
        <v>1</v>
      </c>
      <c r="L31" s="2">
        <v>1</v>
      </c>
      <c r="M31" s="2">
        <v>1</v>
      </c>
      <c r="N31" s="2">
        <v>1</v>
      </c>
    </row>
    <row r="32" spans="2:15" s="1" customFormat="1" x14ac:dyDescent="0.25"/>
    <row r="33" spans="2:15" s="1" customFormat="1" x14ac:dyDescent="0.25"/>
    <row r="34" spans="2:15" s="1" customFormat="1" x14ac:dyDescent="0.25">
      <c r="B34" s="2" t="s">
        <v>35</v>
      </c>
      <c r="C34" s="3" t="s">
        <v>18</v>
      </c>
      <c r="D34" s="3" t="s">
        <v>19</v>
      </c>
      <c r="E34" s="3" t="s">
        <v>20</v>
      </c>
      <c r="F34" s="3" t="s">
        <v>21</v>
      </c>
      <c r="G34" s="3" t="s">
        <v>22</v>
      </c>
      <c r="H34" s="3" t="s">
        <v>23</v>
      </c>
      <c r="I34" s="3" t="s">
        <v>24</v>
      </c>
      <c r="J34" s="3" t="s">
        <v>25</v>
      </c>
      <c r="K34" s="3" t="s">
        <v>26</v>
      </c>
      <c r="L34" s="3" t="s">
        <v>27</v>
      </c>
      <c r="M34" s="3" t="s">
        <v>28</v>
      </c>
      <c r="N34" s="3" t="s">
        <v>38</v>
      </c>
      <c r="O34" s="1" t="s">
        <v>29</v>
      </c>
    </row>
    <row r="35" spans="2:15" s="1" customFormat="1" x14ac:dyDescent="0.25">
      <c r="B35" s="2" t="s">
        <v>14</v>
      </c>
      <c r="C35" s="2">
        <f t="shared" ref="C35:N35" si="5">C14/C8</f>
        <v>0.68253968253968256</v>
      </c>
      <c r="D35" s="2">
        <f t="shared" si="5"/>
        <v>0.69587628865979378</v>
      </c>
      <c r="E35" s="2">
        <f t="shared" si="5"/>
        <v>0.77142857142857146</v>
      </c>
      <c r="F35" s="2">
        <f t="shared" si="5"/>
        <v>0.7407407407407407</v>
      </c>
      <c r="G35" s="2">
        <f t="shared" si="5"/>
        <v>0.71126760563380287</v>
      </c>
      <c r="H35" s="2">
        <f t="shared" si="5"/>
        <v>0.80645161290322576</v>
      </c>
      <c r="I35" s="2">
        <f t="shared" si="5"/>
        <v>0.74257425742574257</v>
      </c>
      <c r="J35" s="2">
        <f t="shared" si="5"/>
        <v>0.81372549019607843</v>
      </c>
      <c r="K35" s="2">
        <f t="shared" si="5"/>
        <v>0.75</v>
      </c>
      <c r="L35" s="2">
        <f t="shared" si="5"/>
        <v>0.95061728395061729</v>
      </c>
      <c r="M35" s="2">
        <f t="shared" si="5"/>
        <v>0.69230769230769229</v>
      </c>
      <c r="N35" s="2">
        <f t="shared" si="5"/>
        <v>0.8</v>
      </c>
    </row>
    <row r="36" spans="2:15" s="1" customFormat="1" x14ac:dyDescent="0.25">
      <c r="B36" s="2" t="s">
        <v>30</v>
      </c>
      <c r="C36" s="2">
        <f t="shared" ref="C36:N36" si="6">C15/C9</f>
        <v>0.3</v>
      </c>
      <c r="D36" s="2">
        <f t="shared" si="6"/>
        <v>0.5714285714285714</v>
      </c>
      <c r="E36" s="2">
        <f t="shared" si="6"/>
        <v>0.375</v>
      </c>
      <c r="F36" s="2">
        <f t="shared" si="6"/>
        <v>0.5714285714285714</v>
      </c>
      <c r="G36" s="2">
        <f t="shared" si="6"/>
        <v>0.34782608695652173</v>
      </c>
      <c r="H36" s="2">
        <f t="shared" si="6"/>
        <v>0.25925925925925924</v>
      </c>
      <c r="I36" s="2">
        <f t="shared" si="6"/>
        <v>0.45454545454545453</v>
      </c>
      <c r="J36" s="2">
        <f t="shared" si="6"/>
        <v>0.25</v>
      </c>
      <c r="K36" s="2">
        <f t="shared" si="6"/>
        <v>0.47368421052631576</v>
      </c>
      <c r="L36" s="2">
        <f t="shared" si="6"/>
        <v>0.53846153846153844</v>
      </c>
      <c r="M36" s="2">
        <f t="shared" si="6"/>
        <v>0.52380952380952384</v>
      </c>
      <c r="N36" s="2">
        <f t="shared" si="6"/>
        <v>0.66666666666666663</v>
      </c>
    </row>
    <row r="37" spans="2:15" s="1" customFormat="1" x14ac:dyDescent="0.25">
      <c r="B37" s="2" t="s">
        <v>16</v>
      </c>
      <c r="C37" s="2">
        <f>C16/C10</f>
        <v>0.63013698630136983</v>
      </c>
      <c r="D37" s="2">
        <f t="shared" ref="D37:N37" si="7">D16/D10</f>
        <v>0.68372093023255809</v>
      </c>
      <c r="E37" s="2">
        <f t="shared" si="7"/>
        <v>0.71341463414634143</v>
      </c>
      <c r="F37" s="2">
        <f t="shared" si="7"/>
        <v>0.71165644171779141</v>
      </c>
      <c r="G37" s="2">
        <f t="shared" si="7"/>
        <v>0.66060606060606064</v>
      </c>
      <c r="H37" s="2">
        <f t="shared" si="7"/>
        <v>0.72527472527472525</v>
      </c>
      <c r="I37" s="2">
        <f t="shared" si="7"/>
        <v>0.67164179104477617</v>
      </c>
      <c r="J37" s="2">
        <f t="shared" si="7"/>
        <v>0.70634920634920639</v>
      </c>
      <c r="K37" s="2">
        <f t="shared" si="7"/>
        <v>0.70588235294117652</v>
      </c>
      <c r="L37" s="2">
        <f t="shared" si="7"/>
        <v>0.85046728971962615</v>
      </c>
      <c r="M37" s="2">
        <f t="shared" si="7"/>
        <v>0.64383561643835618</v>
      </c>
      <c r="N37" s="2">
        <f t="shared" si="7"/>
        <v>0.7466666666666667</v>
      </c>
    </row>
    <row r="38" spans="2:15" s="1" customForma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5" s="1" customForma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5" s="1" customFormat="1" x14ac:dyDescent="0.25">
      <c r="B40" s="2" t="s">
        <v>31</v>
      </c>
      <c r="C40" s="6" t="s">
        <v>3</v>
      </c>
      <c r="D40" s="6" t="s">
        <v>4</v>
      </c>
      <c r="E40" s="6" t="s">
        <v>5</v>
      </c>
      <c r="F40" s="6" t="s">
        <v>6</v>
      </c>
      <c r="G40" s="6" t="s">
        <v>7</v>
      </c>
      <c r="H40" s="6" t="s">
        <v>8</v>
      </c>
      <c r="I40" s="6" t="s">
        <v>9</v>
      </c>
      <c r="J40" s="6" t="s">
        <v>10</v>
      </c>
      <c r="K40" s="6" t="s">
        <v>11</v>
      </c>
      <c r="L40" s="6" t="s">
        <v>12</v>
      </c>
      <c r="M40" s="6" t="s">
        <v>32</v>
      </c>
      <c r="N40" s="6" t="s">
        <v>37</v>
      </c>
      <c r="O40" s="1" t="s">
        <v>33</v>
      </c>
    </row>
    <row r="41" spans="2:15" s="1" customFormat="1" x14ac:dyDescent="0.25">
      <c r="B41" s="2" t="s">
        <v>14</v>
      </c>
      <c r="C41" s="2">
        <v>0.47619047619047616</v>
      </c>
      <c r="D41" s="2">
        <v>0.4484536082474227</v>
      </c>
      <c r="E41" s="2">
        <v>0.59285714285714286</v>
      </c>
      <c r="F41" s="2">
        <v>0.54074074074074074</v>
      </c>
      <c r="G41" s="2">
        <v>0.4859154929577465</v>
      </c>
      <c r="H41" s="2">
        <v>0.49677419354838709</v>
      </c>
      <c r="I41" s="2">
        <v>0.54455445544554459</v>
      </c>
      <c r="J41" s="2">
        <v>0.58823529411764708</v>
      </c>
      <c r="K41" s="2">
        <v>0.62</v>
      </c>
      <c r="L41" s="2">
        <v>0.5679012345679012</v>
      </c>
      <c r="M41" s="2">
        <v>0.46</v>
      </c>
      <c r="N41" s="2"/>
    </row>
    <row r="42" spans="2:15" s="1" customFormat="1" x14ac:dyDescent="0.25">
      <c r="B42" s="2" t="s">
        <v>30</v>
      </c>
      <c r="C42" s="2">
        <v>0.23333333333333334</v>
      </c>
      <c r="D42" s="2">
        <v>0.33333333333333331</v>
      </c>
      <c r="E42" s="2">
        <v>0.16666666666666666</v>
      </c>
      <c r="F42" s="2">
        <v>0.39285714285714285</v>
      </c>
      <c r="G42" s="2">
        <v>0.13043478260869565</v>
      </c>
      <c r="H42" s="2">
        <v>0.1111111111111111</v>
      </c>
      <c r="I42" s="2">
        <v>0.30303030303030304</v>
      </c>
      <c r="J42" s="2">
        <v>0.16666666666666666</v>
      </c>
      <c r="K42" s="2">
        <v>0.42105263157894735</v>
      </c>
      <c r="L42" s="2">
        <v>0.42307692307692307</v>
      </c>
      <c r="M42" s="2">
        <v>0.44</v>
      </c>
      <c r="N42" s="2"/>
    </row>
    <row r="43" spans="2:15" s="1" customFormat="1" x14ac:dyDescent="0.25">
      <c r="B43" s="1" t="s">
        <v>16</v>
      </c>
      <c r="C43" s="2">
        <f>C22/C10</f>
        <v>0.44292237442922372</v>
      </c>
      <c r="D43" s="2">
        <f t="shared" ref="D43:L43" si="8">D22/D10</f>
        <v>0.43720930232558142</v>
      </c>
      <c r="E43" s="2">
        <f t="shared" si="8"/>
        <v>0.53048780487804881</v>
      </c>
      <c r="F43" s="2">
        <f t="shared" si="8"/>
        <v>0.51533742331288346</v>
      </c>
      <c r="G43" s="2">
        <f t="shared" si="8"/>
        <v>0.43636363636363634</v>
      </c>
      <c r="H43" s="2">
        <f t="shared" si="8"/>
        <v>0.43956043956043955</v>
      </c>
      <c r="I43" s="2">
        <f t="shared" si="8"/>
        <v>0.48507462686567165</v>
      </c>
      <c r="J43" s="2">
        <f t="shared" si="8"/>
        <v>0.50793650793650791</v>
      </c>
      <c r="K43" s="2">
        <f t="shared" si="8"/>
        <v>0.58823529411764708</v>
      </c>
      <c r="L43" s="2">
        <f t="shared" si="8"/>
        <v>0.53271028037383172</v>
      </c>
      <c r="M43" s="2">
        <v>0.45</v>
      </c>
    </row>
    <row r="44" spans="2:15" s="1" customFormat="1" x14ac:dyDescent="0.25"/>
    <row r="45" spans="2:15" s="1" customFormat="1" x14ac:dyDescent="0.25"/>
    <row r="46" spans="2:15" s="1" customFormat="1" x14ac:dyDescent="0.25"/>
    <row r="47" spans="2:15" s="1" customFormat="1" x14ac:dyDescent="0.25"/>
    <row r="48" spans="2:15" s="1" customFormat="1" x14ac:dyDescent="0.25"/>
    <row r="51" spans="1:1" x14ac:dyDescent="0.25">
      <c r="A51" s="5">
        <v>45470</v>
      </c>
    </row>
  </sheetData>
  <mergeCells count="1">
    <mergeCell ref="E4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Ghalichi, Narmin</dc:creator>
  <cp:keywords/>
  <dc:description/>
  <cp:lastModifiedBy>Ghalichi, Narmin</cp:lastModifiedBy>
  <cp:revision/>
  <dcterms:created xsi:type="dcterms:W3CDTF">2023-08-02T12:46:49Z</dcterms:created>
  <dcterms:modified xsi:type="dcterms:W3CDTF">2024-06-28T19:33:29Z</dcterms:modified>
  <cp:category/>
  <cp:contentStatus/>
</cp:coreProperties>
</file>